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85" windowHeight="7800"/>
  </bookViews>
  <sheets>
    <sheet name="ИМН" sheetId="2" r:id="rId1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8" i="2"/>
  <c r="G46" i="2" l="1"/>
</calcChain>
</file>

<file path=xl/sharedStrings.xml><?xml version="1.0" encoding="utf-8"?>
<sst xmlns="http://schemas.openxmlformats.org/spreadsheetml/2006/main" count="135" uniqueCount="98">
  <si>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</si>
  <si>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</si>
  <si>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</si>
  <si>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</si>
  <si>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</si>
  <si>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</si>
  <si>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</si>
  <si>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</si>
  <si>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</si>
  <si>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</si>
  <si>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</si>
  <si>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</si>
  <si>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</si>
  <si>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</si>
  <si>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</si>
  <si>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Термометр электронный для определения температуры тела</t>
  </si>
  <si>
    <t>Жантоков Е.Д.</t>
  </si>
  <si>
    <t xml:space="preserve">Директор ГКП на ПХВ "Областная станция скорой и </t>
  </si>
  <si>
    <t>№     Лота</t>
  </si>
  <si>
    <t>шт</t>
  </si>
  <si>
    <t>Жгут стягивающий с автоматической защелкой</t>
  </si>
  <si>
    <t>Сантиметровая лента</t>
  </si>
  <si>
    <t>Спринцовка детская с наконечником</t>
  </si>
  <si>
    <t>Тонометр</t>
  </si>
  <si>
    <t>Ярлыки для пациентов при триаж сортировке</t>
  </si>
  <si>
    <t>Медицинская клеенка – 1 метр</t>
  </si>
  <si>
    <t>Одноразовые кислородные маски для взрослых  (все размеры по 1 шт.)</t>
  </si>
  <si>
    <t>Одноразовые кислородные маски для детей (все размеры по 1 шт.)</t>
  </si>
  <si>
    <t>Коникотомический набор</t>
  </si>
  <si>
    <t>Комплект жестких шин (крамер)</t>
  </si>
  <si>
    <t>Комплект жестких и (или) пневматических и (или) вакуумных шин (для детей и взрослых). Комплект иммобилизирующих воротников для детей и взрослых</t>
  </si>
  <si>
    <t>Термоодеяло</t>
  </si>
  <si>
    <t>Носилки санитарные бескаркасные, имеющие не менее четырех пар ручек для переноски, со стропами (ремнями) для фиксации пациента, с лямками для переноски пациента в сидячем положении (размер не менее 170 см х 70 см)</t>
  </si>
  <si>
    <t>Аспирационная трубка</t>
  </si>
  <si>
    <t>Салфетка марлевая медицинская стерильная</t>
  </si>
  <si>
    <t>Катетер Нелатон размер 12</t>
  </si>
  <si>
    <t>Одноразовые шприцы 2,0</t>
  </si>
  <si>
    <t>Одноразовые шприцы 5,0</t>
  </si>
  <si>
    <t>Одноразовые шприцы 10,0</t>
  </si>
  <si>
    <t>Одноразовые шприцы 20,0</t>
  </si>
  <si>
    <t>Мочевой катетер(фолея) размер 18</t>
  </si>
  <si>
    <t>Канюля внутривенная с катетером (размер 18) одноразовая, стерильная (по 3 шт.)</t>
  </si>
  <si>
    <t>Канюля внутривенная с катетером (размер 20) одноразовая, стерильная (по 3 шт.)</t>
  </si>
  <si>
    <t>Канюля внутривенная с катетером (размер 24) одноразовая, стерильная (по 3 шт.)</t>
  </si>
  <si>
    <t>Игла бабочка (размер 23) одноразовый, стерильный (по 3 шт.)</t>
  </si>
  <si>
    <t>Канюля внутривенная с катетером, одноразовая, стерильная 14</t>
  </si>
  <si>
    <t>метр</t>
  </si>
  <si>
    <t>набор</t>
  </si>
  <si>
    <t>комп</t>
  </si>
  <si>
    <t>уп</t>
  </si>
  <si>
    <t>Итого: (Тридцать семь миллионов девятьсот тридцать шесть тысяч триста шесть) тенге 00 тиын</t>
  </si>
  <si>
    <t>направляющий Guedel №00 50 мм</t>
  </si>
  <si>
    <t>Воздуховод</t>
  </si>
  <si>
    <t xml:space="preserve">Воздуховод  </t>
  </si>
  <si>
    <t>направляющий Guedel №6 120 мм</t>
  </si>
  <si>
    <t>направляющий Guedel №4 100 мм</t>
  </si>
  <si>
    <t xml:space="preserve">Хладоэлемент </t>
  </si>
  <si>
    <t xml:space="preserve">для обслуживания спортивных и массовых мероприятий (Гелиевые, срок действия до суток) </t>
  </si>
  <si>
    <t>из фольги размер 160х210 см</t>
  </si>
  <si>
    <t>Тест - полоски</t>
  </si>
  <si>
    <t xml:space="preserve">Эндотрахеальные трубки  </t>
  </si>
  <si>
    <t xml:space="preserve">с манжетой размеры 6,0                       </t>
  </si>
  <si>
    <t xml:space="preserve">с манжетой размеры 7,0                       </t>
  </si>
  <si>
    <t xml:space="preserve">с манжетой размеры 3,5                       </t>
  </si>
  <si>
    <t>прибор для измерения АД, 50х14см зеленый, модель BL-ASM-1, со стетоскопом</t>
  </si>
  <si>
    <t xml:space="preserve">лента измерительная 1 метр </t>
  </si>
  <si>
    <t>термометр медицинский электронный цифровой, жесткий</t>
  </si>
  <si>
    <t>браслет идентификационный для взрослых</t>
  </si>
  <si>
    <t xml:space="preserve">кислородная маска без трубки взрослая                          </t>
  </si>
  <si>
    <t xml:space="preserve">кислородная маска без трубки, детская                           </t>
  </si>
  <si>
    <t>набор MINI-TRACH для минитрахеостомии</t>
  </si>
  <si>
    <t>аспирационный катетер с вакуум-контролем Cap-con, размеры: 5, 6, 8, 10, 12, 14, 16, 18, 20</t>
  </si>
  <si>
    <t>шприц 2 мл с игл 23Gх1" инъекц. 3х-комп.стерильный</t>
  </si>
  <si>
    <t>шприц 5 мл с игл 22Gх1 1/2" инъекц. 3х-комп.стерильный</t>
  </si>
  <si>
    <t>шприц 10 мл с игл 21Gх1 1/2" инъекц. 3х-комп.стерильный</t>
  </si>
  <si>
    <t>шприц 20 мл с игл 20Gх1 1/2" инъекц. 3х-комп.стерильный</t>
  </si>
  <si>
    <t>катетер Фолея 2-х  ходовой,с силиконовым покрытием, р.18FR однокр.прим. Стер</t>
  </si>
  <si>
    <t>катетер нелатона 12 Fr/Ch, 20см (R) однократного применения</t>
  </si>
  <si>
    <t xml:space="preserve">канюля внутривенная с катетером и инъекционным клапаном 18G    </t>
  </si>
  <si>
    <t xml:space="preserve">канюля внутривенная с катетером и инъекционным клапаном 20G    </t>
  </si>
  <si>
    <t xml:space="preserve">канюля внутривенная с катетером и инъекционным клапаном 24G    </t>
  </si>
  <si>
    <t xml:space="preserve">канюля внутривенная с катетером и инъекционным клапаном 23G    </t>
  </si>
  <si>
    <t xml:space="preserve">канюля внутривенная с катетером и инъекционным клапаном 14G    </t>
  </si>
  <si>
    <t>подклодная с ПВХ покрытием "Колорит" ш1м*25м</t>
  </si>
  <si>
    <t>Комплект шин полимерных иммобил.пневм.КШв-5</t>
  </si>
  <si>
    <t>спринцовка пластизольная поливинилхлоридная (с мягким наконечником)</t>
  </si>
  <si>
    <t>Салфетки</t>
  </si>
  <si>
    <t>смоченные дезинфицирующим средством, количество салфеток: 200 шт.</t>
  </si>
  <si>
    <t>шины Крамера - транспортные проволочные - комплект (нога+рука) Шина проволочная для рук 80 Х 800мм, для ног 110 Х 1200мм</t>
  </si>
  <si>
    <t xml:space="preserve">для контроля глюкозы в крови FORA COMFORT в упаковке №50 ш/к </t>
  </si>
  <si>
    <t xml:space="preserve">носилки медицинские тканевые (Бескаркасные) Размеры носилок: 190х70см, количество ручек для переноски - 8 шт, грузоподъемность носилок - 150 кг.  </t>
  </si>
  <si>
    <t>салфетки марлевые медицинские стерильные размером: 16см х 14см (двухслойные) №10</t>
  </si>
  <si>
    <t>Воротник Шанса взрослый</t>
  </si>
  <si>
    <t>Воротник Шанса детский</t>
  </si>
  <si>
    <t>покрыто мягкой пористой тканью, выполнено из 12 мм пластазота, практичность в применении, применяется при повреждении мягких тканей и при остеоартрите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</si>
  <si>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</si>
  <si>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кровоостанавливающий эластичный полуавтомат. на застежке р.45х2,5см</t>
  </si>
  <si>
    <t>В течение 5 календарных дней со дня получения (по телефону или письменно) заявки.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</si>
</sst>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topLeftCell="A40" workbookViewId="0">
      <selection activeCell="O8" sqref="O8"/>
    </sheetView>
  </sheetViews>
  <sheetFormatPr defaultColWidth="9.06640625" defaultRowHeight="13.9" x14ac:dyDescent="0.4"/>
  <cols>
    <col min="1" max="1" width="6.59765625" style="2" customWidth="1"/>
    <col min="2" max="2" width="22.59765625" style="2" customWidth="1"/>
    <col min="3" max="3" width="29.59765625" style="2" customWidth="1"/>
    <col min="4" max="4" width="10.19921875" style="2" customWidth="1"/>
    <col min="5" max="5" width="10.33203125" style="2" customWidth="1"/>
    <col min="6" max="6" width="11.33203125" style="2" customWidth="1"/>
    <col min="7" max="7" width="10" style="2" bestFit="1" customWidth="1"/>
    <col min="8" max="8" width="8" style="2" customWidth="1"/>
    <col min="9" max="9" width="9.06640625" style="2"/>
    <col min="10" max="10" width="3.73046875" style="2" customWidth="1"/>
    <col min="11" max="11" width="14.59765625" style="2" customWidth="1"/>
    <col min="12" max="12" width="13.59765625" style="2" customWidth="1"/>
    <col min="13" max="16384" width="9.06640625" style="2"/>
  </cols>
  <sheetData>
    <row r="2" spans="1:12" x14ac:dyDescent="0.4">
      <c r="A2" s="1"/>
      <c r="I2" s="4"/>
      <c r="J2" s="4"/>
      <c r="K2" s="38" t="s">
        <v>0</v>
      </c>
      <c r="L2" s="38"/>
    </row>
    <row r="3" spans="1:12" x14ac:dyDescent="0.4">
      <c r="A3" s="5"/>
    </row>
    <row r="4" spans="1:12" ht="15" customHeight="1" x14ac:dyDescent="0.4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4">
      <c r="A5" s="5"/>
    </row>
    <row r="6" spans="1:12" ht="64.5" customHeight="1" x14ac:dyDescent="0.4">
      <c r="A6" s="27" t="s">
        <v>18</v>
      </c>
      <c r="B6" s="28" t="s">
        <v>2</v>
      </c>
      <c r="C6" s="29" t="s">
        <v>3</v>
      </c>
      <c r="D6" s="28" t="s">
        <v>4</v>
      </c>
      <c r="E6" s="28" t="s">
        <v>5</v>
      </c>
      <c r="F6" s="28" t="s">
        <v>6</v>
      </c>
      <c r="G6" s="40" t="s">
        <v>7</v>
      </c>
      <c r="H6" s="40"/>
      <c r="I6" s="40" t="s">
        <v>8</v>
      </c>
      <c r="J6" s="40"/>
      <c r="K6" s="28" t="s">
        <v>9</v>
      </c>
      <c r="L6" s="28" t="s">
        <v>10</v>
      </c>
    </row>
    <row r="7" spans="1:12" x14ac:dyDescent="0.4">
      <c r="A7" s="30">
        <v>1</v>
      </c>
      <c r="B7" s="31">
        <v>2</v>
      </c>
      <c r="C7" s="30">
        <v>3</v>
      </c>
      <c r="D7" s="30">
        <v>4</v>
      </c>
      <c r="E7" s="30">
        <v>5</v>
      </c>
      <c r="F7" s="30">
        <v>6</v>
      </c>
      <c r="G7" s="41">
        <v>7</v>
      </c>
      <c r="H7" s="41"/>
      <c r="I7" s="41">
        <v>8</v>
      </c>
      <c r="J7" s="41"/>
      <c r="K7" s="30">
        <v>9</v>
      </c>
      <c r="L7" s="30">
        <v>10</v>
      </c>
    </row>
    <row r="8" spans="1:12" ht="42" customHeight="1" x14ac:dyDescent="0.4">
      <c r="A8" s="16">
        <v>1</v>
      </c>
      <c r="B8" s="12" t="s">
        <v>20</v>
      </c>
      <c r="C8" s="12" t="s">
        <v>96</v>
      </c>
      <c r="D8" s="16" t="s">
        <v>19</v>
      </c>
      <c r="E8" s="25">
        <v>150</v>
      </c>
      <c r="F8" s="21">
        <v>700</v>
      </c>
      <c r="G8" s="36">
        <f>E8*F8</f>
        <v>105000</v>
      </c>
      <c r="H8" s="37"/>
      <c r="I8" s="44" t="s">
        <v>97</v>
      </c>
      <c r="J8" s="45"/>
      <c r="K8" s="34" t="s">
        <v>95</v>
      </c>
      <c r="L8" s="32" t="s">
        <v>11</v>
      </c>
    </row>
    <row r="9" spans="1:12" ht="19.5" customHeight="1" x14ac:dyDescent="0.4">
      <c r="A9" s="16">
        <v>2</v>
      </c>
      <c r="B9" s="12" t="s">
        <v>21</v>
      </c>
      <c r="C9" s="12" t="s">
        <v>65</v>
      </c>
      <c r="D9" s="16" t="s">
        <v>19</v>
      </c>
      <c r="E9" s="25">
        <v>30</v>
      </c>
      <c r="F9" s="21">
        <v>900</v>
      </c>
      <c r="G9" s="36">
        <f t="shared" ref="G9:G45" si="0">E9*F9</f>
        <v>27000</v>
      </c>
      <c r="H9" s="37"/>
      <c r="I9" s="46"/>
      <c r="J9" s="47"/>
      <c r="K9" s="35"/>
      <c r="L9" s="33"/>
    </row>
    <row r="10" spans="1:12" ht="42.4" customHeight="1" x14ac:dyDescent="0.4">
      <c r="A10" s="16">
        <v>3</v>
      </c>
      <c r="B10" s="12" t="s">
        <v>22</v>
      </c>
      <c r="C10" s="23" t="s">
        <v>85</v>
      </c>
      <c r="D10" s="16" t="s">
        <v>19</v>
      </c>
      <c r="E10" s="25">
        <v>150</v>
      </c>
      <c r="F10" s="21">
        <v>910</v>
      </c>
      <c r="G10" s="36">
        <f t="shared" si="0"/>
        <v>136500</v>
      </c>
      <c r="H10" s="37"/>
      <c r="I10" s="46"/>
      <c r="J10" s="47"/>
      <c r="K10" s="35"/>
      <c r="L10" s="33"/>
    </row>
    <row r="11" spans="1:12" ht="43.5" customHeight="1" x14ac:dyDescent="0.4">
      <c r="A11" s="16">
        <v>4</v>
      </c>
      <c r="B11" s="12" t="s">
        <v>23</v>
      </c>
      <c r="C11" s="23" t="s">
        <v>64</v>
      </c>
      <c r="D11" s="16" t="s">
        <v>19</v>
      </c>
      <c r="E11" s="25">
        <v>200</v>
      </c>
      <c r="F11" s="21">
        <v>8500</v>
      </c>
      <c r="G11" s="36">
        <f t="shared" si="0"/>
        <v>1700000</v>
      </c>
      <c r="H11" s="37"/>
      <c r="I11" s="46"/>
      <c r="J11" s="47"/>
      <c r="K11" s="35"/>
      <c r="L11" s="33"/>
    </row>
    <row r="12" spans="1:12" ht="43.15" customHeight="1" x14ac:dyDescent="0.4">
      <c r="A12" s="16">
        <v>5</v>
      </c>
      <c r="B12" s="12" t="s">
        <v>15</v>
      </c>
      <c r="C12" s="12" t="s">
        <v>66</v>
      </c>
      <c r="D12" s="16" t="s">
        <v>19</v>
      </c>
      <c r="E12" s="25">
        <v>150</v>
      </c>
      <c r="F12" s="21">
        <v>2100</v>
      </c>
      <c r="G12" s="36">
        <f t="shared" si="0"/>
        <v>315000</v>
      </c>
      <c r="H12" s="37"/>
      <c r="I12" s="46"/>
      <c r="J12" s="47"/>
      <c r="K12" s="35"/>
      <c r="L12" s="33"/>
    </row>
    <row r="13" spans="1:12" ht="27.75" x14ac:dyDescent="0.4">
      <c r="A13" s="16">
        <v>6</v>
      </c>
      <c r="B13" s="12" t="s">
        <v>24</v>
      </c>
      <c r="C13" s="22" t="s">
        <v>67</v>
      </c>
      <c r="D13" s="16" t="s">
        <v>19</v>
      </c>
      <c r="E13" s="25">
        <v>150</v>
      </c>
      <c r="F13" s="21">
        <v>90</v>
      </c>
      <c r="G13" s="36">
        <f t="shared" si="0"/>
        <v>13500</v>
      </c>
      <c r="H13" s="37"/>
      <c r="I13" s="46"/>
      <c r="J13" s="47"/>
      <c r="K13" s="35"/>
      <c r="L13" s="33"/>
    </row>
    <row r="14" spans="1:12" ht="27.75" x14ac:dyDescent="0.4">
      <c r="A14" s="16">
        <v>7</v>
      </c>
      <c r="B14" s="12" t="s">
        <v>25</v>
      </c>
      <c r="C14" s="23" t="s">
        <v>83</v>
      </c>
      <c r="D14" s="16" t="s">
        <v>46</v>
      </c>
      <c r="E14" s="25">
        <v>500</v>
      </c>
      <c r="F14" s="21">
        <v>1700</v>
      </c>
      <c r="G14" s="36">
        <f t="shared" si="0"/>
        <v>850000</v>
      </c>
      <c r="H14" s="37"/>
      <c r="I14" s="46"/>
      <c r="J14" s="47"/>
      <c r="K14" s="35"/>
      <c r="L14" s="33"/>
    </row>
    <row r="15" spans="1:12" ht="46.5" customHeight="1" x14ac:dyDescent="0.4">
      <c r="A15" s="16">
        <v>8</v>
      </c>
      <c r="B15" s="12" t="s">
        <v>86</v>
      </c>
      <c r="C15" s="23" t="s">
        <v>87</v>
      </c>
      <c r="D15" s="16" t="s">
        <v>19</v>
      </c>
      <c r="E15" s="25">
        <v>300</v>
      </c>
      <c r="F15" s="21">
        <v>8900</v>
      </c>
      <c r="G15" s="36">
        <f t="shared" si="0"/>
        <v>2670000</v>
      </c>
      <c r="H15" s="37"/>
      <c r="I15" s="46"/>
      <c r="J15" s="47"/>
      <c r="K15" s="35"/>
      <c r="L15" s="33"/>
    </row>
    <row r="16" spans="1:12" x14ac:dyDescent="0.4">
      <c r="A16" s="16">
        <v>9</v>
      </c>
      <c r="B16" s="13" t="s">
        <v>52</v>
      </c>
      <c r="C16" s="23" t="s">
        <v>51</v>
      </c>
      <c r="D16" s="17" t="s">
        <v>19</v>
      </c>
      <c r="E16" s="25">
        <v>250</v>
      </c>
      <c r="F16" s="21">
        <v>450</v>
      </c>
      <c r="G16" s="36">
        <f t="shared" si="0"/>
        <v>112500</v>
      </c>
      <c r="H16" s="37"/>
      <c r="I16" s="46"/>
      <c r="J16" s="47"/>
      <c r="K16" s="35"/>
      <c r="L16" s="33"/>
    </row>
    <row r="17" spans="1:12" x14ac:dyDescent="0.4">
      <c r="A17" s="16">
        <v>10</v>
      </c>
      <c r="B17" s="13" t="s">
        <v>53</v>
      </c>
      <c r="C17" s="22" t="s">
        <v>54</v>
      </c>
      <c r="D17" s="17" t="s">
        <v>19</v>
      </c>
      <c r="E17" s="25">
        <v>200</v>
      </c>
      <c r="F17" s="21">
        <v>450</v>
      </c>
      <c r="G17" s="36">
        <f t="shared" si="0"/>
        <v>90000</v>
      </c>
      <c r="H17" s="37"/>
      <c r="I17" s="46"/>
      <c r="J17" s="47"/>
      <c r="K17" s="35"/>
      <c r="L17" s="33"/>
    </row>
    <row r="18" spans="1:12" x14ac:dyDescent="0.4">
      <c r="A18" s="16">
        <v>11</v>
      </c>
      <c r="B18" s="13" t="s">
        <v>53</v>
      </c>
      <c r="C18" s="23" t="s">
        <v>55</v>
      </c>
      <c r="D18" s="17" t="s">
        <v>19</v>
      </c>
      <c r="E18" s="25">
        <v>200</v>
      </c>
      <c r="F18" s="21">
        <v>450</v>
      </c>
      <c r="G18" s="36">
        <f t="shared" si="0"/>
        <v>90000</v>
      </c>
      <c r="H18" s="37"/>
      <c r="I18" s="46"/>
      <c r="J18" s="47"/>
      <c r="K18" s="35"/>
      <c r="L18" s="33"/>
    </row>
    <row r="19" spans="1:12" ht="55.5" x14ac:dyDescent="0.4">
      <c r="A19" s="16">
        <v>12</v>
      </c>
      <c r="B19" s="12" t="s">
        <v>26</v>
      </c>
      <c r="C19" s="23" t="s">
        <v>68</v>
      </c>
      <c r="D19" s="16" t="s">
        <v>19</v>
      </c>
      <c r="E19" s="25">
        <v>1200</v>
      </c>
      <c r="F19" s="21">
        <v>1500</v>
      </c>
      <c r="G19" s="36">
        <f t="shared" si="0"/>
        <v>1800000</v>
      </c>
      <c r="H19" s="37"/>
      <c r="I19" s="46"/>
      <c r="J19" s="47"/>
      <c r="K19" s="35"/>
      <c r="L19" s="33"/>
    </row>
    <row r="20" spans="1:12" ht="55.5" x14ac:dyDescent="0.4">
      <c r="A20" s="16">
        <v>13</v>
      </c>
      <c r="B20" s="12" t="s">
        <v>27</v>
      </c>
      <c r="C20" s="23" t="s">
        <v>69</v>
      </c>
      <c r="D20" s="16" t="s">
        <v>19</v>
      </c>
      <c r="E20" s="25">
        <v>600</v>
      </c>
      <c r="F20" s="21">
        <v>1500</v>
      </c>
      <c r="G20" s="36">
        <f t="shared" si="0"/>
        <v>900000</v>
      </c>
      <c r="H20" s="37"/>
      <c r="I20" s="46"/>
      <c r="J20" s="47"/>
      <c r="K20" s="35"/>
      <c r="L20" s="33"/>
    </row>
    <row r="21" spans="1:12" ht="30" customHeight="1" x14ac:dyDescent="0.4">
      <c r="A21" s="16">
        <v>14</v>
      </c>
      <c r="B21" s="12" t="s">
        <v>28</v>
      </c>
      <c r="C21" s="23" t="s">
        <v>70</v>
      </c>
      <c r="D21" s="16" t="s">
        <v>47</v>
      </c>
      <c r="E21" s="25">
        <v>40</v>
      </c>
      <c r="F21" s="26">
        <v>110000</v>
      </c>
      <c r="G21" s="36">
        <f t="shared" si="0"/>
        <v>4400000</v>
      </c>
      <c r="H21" s="37"/>
      <c r="I21" s="46"/>
      <c r="J21" s="47"/>
      <c r="K21" s="35"/>
      <c r="L21" s="33"/>
    </row>
    <row r="22" spans="1:12" ht="50.65" customHeight="1" x14ac:dyDescent="0.4">
      <c r="A22" s="16">
        <v>15</v>
      </c>
      <c r="B22" s="12" t="s">
        <v>56</v>
      </c>
      <c r="C22" s="23" t="s">
        <v>57</v>
      </c>
      <c r="D22" s="16" t="s">
        <v>19</v>
      </c>
      <c r="E22" s="25">
        <v>60</v>
      </c>
      <c r="F22" s="21">
        <v>2000</v>
      </c>
      <c r="G22" s="36">
        <f t="shared" si="0"/>
        <v>120000</v>
      </c>
      <c r="H22" s="37"/>
      <c r="I22" s="46"/>
      <c r="J22" s="47"/>
      <c r="K22" s="35"/>
      <c r="L22" s="33"/>
    </row>
    <row r="23" spans="1:12" ht="77.25" customHeight="1" x14ac:dyDescent="0.4">
      <c r="A23" s="16">
        <v>16</v>
      </c>
      <c r="B23" s="12" t="s">
        <v>29</v>
      </c>
      <c r="C23" s="22" t="s">
        <v>88</v>
      </c>
      <c r="D23" s="16" t="s">
        <v>48</v>
      </c>
      <c r="E23" s="25">
        <v>130</v>
      </c>
      <c r="F23" s="26">
        <v>42000</v>
      </c>
      <c r="G23" s="36">
        <f t="shared" si="0"/>
        <v>5460000</v>
      </c>
      <c r="H23" s="37"/>
      <c r="I23" s="46"/>
      <c r="J23" s="47"/>
      <c r="K23" s="35"/>
      <c r="L23" s="33"/>
    </row>
    <row r="24" spans="1:12" ht="111" x14ac:dyDescent="0.4">
      <c r="A24" s="16">
        <v>17</v>
      </c>
      <c r="B24" s="12" t="s">
        <v>30</v>
      </c>
      <c r="C24" s="23" t="s">
        <v>84</v>
      </c>
      <c r="D24" s="16" t="s">
        <v>48</v>
      </c>
      <c r="E24" s="25">
        <v>10</v>
      </c>
      <c r="F24" s="26">
        <v>117000</v>
      </c>
      <c r="G24" s="36">
        <f t="shared" si="0"/>
        <v>1170000</v>
      </c>
      <c r="H24" s="37"/>
      <c r="I24" s="46"/>
      <c r="J24" s="47"/>
      <c r="K24" s="35"/>
      <c r="L24" s="33"/>
    </row>
    <row r="25" spans="1:12" ht="19.5" customHeight="1" x14ac:dyDescent="0.4">
      <c r="A25" s="16">
        <v>18</v>
      </c>
      <c r="B25" s="12" t="s">
        <v>31</v>
      </c>
      <c r="C25" s="23" t="s">
        <v>58</v>
      </c>
      <c r="D25" s="16" t="s">
        <v>19</v>
      </c>
      <c r="E25" s="25">
        <v>150</v>
      </c>
      <c r="F25" s="21">
        <v>3450</v>
      </c>
      <c r="G25" s="36">
        <f t="shared" si="0"/>
        <v>517500</v>
      </c>
      <c r="H25" s="37"/>
      <c r="I25" s="46"/>
      <c r="J25" s="47"/>
      <c r="K25" s="35"/>
      <c r="L25" s="33"/>
    </row>
    <row r="26" spans="1:12" ht="145.9" customHeight="1" x14ac:dyDescent="0.4">
      <c r="A26" s="16">
        <v>19</v>
      </c>
      <c r="B26" s="12" t="s">
        <v>32</v>
      </c>
      <c r="C26" s="23" t="s">
        <v>90</v>
      </c>
      <c r="D26" s="16" t="s">
        <v>19</v>
      </c>
      <c r="E26" s="25">
        <v>100</v>
      </c>
      <c r="F26" s="26">
        <v>31200</v>
      </c>
      <c r="G26" s="36">
        <f t="shared" si="0"/>
        <v>3120000</v>
      </c>
      <c r="H26" s="37"/>
      <c r="I26" s="46"/>
      <c r="J26" s="47"/>
      <c r="K26" s="35"/>
      <c r="L26" s="33"/>
    </row>
    <row r="27" spans="1:12" ht="42.4" customHeight="1" x14ac:dyDescent="0.4">
      <c r="A27" s="16">
        <v>20</v>
      </c>
      <c r="B27" s="12" t="s">
        <v>59</v>
      </c>
      <c r="C27" s="12" t="s">
        <v>89</v>
      </c>
      <c r="D27" s="16" t="s">
        <v>49</v>
      </c>
      <c r="E27" s="25">
        <v>350</v>
      </c>
      <c r="F27" s="26">
        <v>10500</v>
      </c>
      <c r="G27" s="36">
        <f t="shared" si="0"/>
        <v>3675000</v>
      </c>
      <c r="H27" s="37"/>
      <c r="I27" s="46"/>
      <c r="J27" s="47"/>
      <c r="K27" s="35"/>
      <c r="L27" s="33"/>
    </row>
    <row r="28" spans="1:12" ht="45.4" customHeight="1" x14ac:dyDescent="0.4">
      <c r="A28" s="16">
        <v>21</v>
      </c>
      <c r="B28" s="14" t="s">
        <v>33</v>
      </c>
      <c r="C28" s="24" t="s">
        <v>71</v>
      </c>
      <c r="D28" s="19" t="s">
        <v>19</v>
      </c>
      <c r="E28" s="25">
        <v>50</v>
      </c>
      <c r="F28" s="21">
        <v>150</v>
      </c>
      <c r="G28" s="36">
        <f t="shared" si="0"/>
        <v>7500</v>
      </c>
      <c r="H28" s="37"/>
      <c r="I28" s="46"/>
      <c r="J28" s="47"/>
      <c r="K28" s="35"/>
      <c r="L28" s="33"/>
    </row>
    <row r="29" spans="1:12" ht="43.9" customHeight="1" x14ac:dyDescent="0.4">
      <c r="A29" s="16">
        <v>22</v>
      </c>
      <c r="B29" s="14" t="s">
        <v>34</v>
      </c>
      <c r="C29" s="24" t="s">
        <v>91</v>
      </c>
      <c r="D29" s="19" t="s">
        <v>19</v>
      </c>
      <c r="E29" s="25">
        <v>150</v>
      </c>
      <c r="F29" s="21">
        <v>400</v>
      </c>
      <c r="G29" s="36">
        <f t="shared" si="0"/>
        <v>60000</v>
      </c>
      <c r="H29" s="37"/>
      <c r="I29" s="46"/>
      <c r="J29" s="47"/>
      <c r="K29" s="35"/>
      <c r="L29" s="33"/>
    </row>
    <row r="30" spans="1:12" ht="73.5" customHeight="1" x14ac:dyDescent="0.4">
      <c r="A30" s="16">
        <v>23</v>
      </c>
      <c r="B30" s="15" t="s">
        <v>92</v>
      </c>
      <c r="C30" s="22" t="s">
        <v>94</v>
      </c>
      <c r="D30" s="20" t="s">
        <v>19</v>
      </c>
      <c r="E30" s="25">
        <v>50</v>
      </c>
      <c r="F30" s="26">
        <v>27900</v>
      </c>
      <c r="G30" s="36">
        <f t="shared" si="0"/>
        <v>1395000</v>
      </c>
      <c r="H30" s="37"/>
      <c r="I30" s="46"/>
      <c r="J30" s="47"/>
      <c r="K30" s="35"/>
      <c r="L30" s="33"/>
    </row>
    <row r="31" spans="1:12" ht="72.400000000000006" customHeight="1" x14ac:dyDescent="0.4">
      <c r="A31" s="16">
        <v>24</v>
      </c>
      <c r="B31" s="15" t="s">
        <v>93</v>
      </c>
      <c r="C31" s="24" t="s">
        <v>94</v>
      </c>
      <c r="D31" s="20" t="s">
        <v>19</v>
      </c>
      <c r="E31" s="25">
        <v>50</v>
      </c>
      <c r="F31" s="26">
        <v>27900</v>
      </c>
      <c r="G31" s="36">
        <f t="shared" si="0"/>
        <v>1395000</v>
      </c>
      <c r="H31" s="37"/>
      <c r="I31" s="46"/>
      <c r="J31" s="47"/>
      <c r="K31" s="35"/>
      <c r="L31" s="33"/>
    </row>
    <row r="32" spans="1:12" ht="37.15" customHeight="1" x14ac:dyDescent="0.4">
      <c r="A32" s="16">
        <v>25</v>
      </c>
      <c r="B32" s="15" t="s">
        <v>35</v>
      </c>
      <c r="C32" s="12" t="s">
        <v>77</v>
      </c>
      <c r="D32" s="20" t="s">
        <v>19</v>
      </c>
      <c r="E32" s="25">
        <v>50</v>
      </c>
      <c r="F32" s="21">
        <v>110</v>
      </c>
      <c r="G32" s="36">
        <f t="shared" si="0"/>
        <v>5500</v>
      </c>
      <c r="H32" s="37"/>
      <c r="I32" s="46"/>
      <c r="J32" s="47"/>
      <c r="K32" s="35"/>
      <c r="L32" s="33"/>
    </row>
    <row r="33" spans="1:12" ht="27.75" x14ac:dyDescent="0.4">
      <c r="A33" s="16">
        <v>26</v>
      </c>
      <c r="B33" s="12" t="s">
        <v>36</v>
      </c>
      <c r="C33" s="24" t="s">
        <v>72</v>
      </c>
      <c r="D33" s="16" t="s">
        <v>19</v>
      </c>
      <c r="E33" s="21">
        <v>90000</v>
      </c>
      <c r="F33" s="21">
        <v>15.84</v>
      </c>
      <c r="G33" s="36">
        <f t="shared" si="0"/>
        <v>1425600</v>
      </c>
      <c r="H33" s="37"/>
      <c r="I33" s="46"/>
      <c r="J33" s="47"/>
      <c r="K33" s="35"/>
      <c r="L33" s="33"/>
    </row>
    <row r="34" spans="1:12" ht="27.75" x14ac:dyDescent="0.4">
      <c r="A34" s="16">
        <v>27</v>
      </c>
      <c r="B34" s="12" t="s">
        <v>37</v>
      </c>
      <c r="C34" s="24" t="s">
        <v>73</v>
      </c>
      <c r="D34" s="16" t="s">
        <v>19</v>
      </c>
      <c r="E34" s="21">
        <v>145000</v>
      </c>
      <c r="F34" s="21">
        <v>15.64</v>
      </c>
      <c r="G34" s="36">
        <f t="shared" si="0"/>
        <v>2267800</v>
      </c>
      <c r="H34" s="37"/>
      <c r="I34" s="46"/>
      <c r="J34" s="47"/>
      <c r="K34" s="35"/>
      <c r="L34" s="33"/>
    </row>
    <row r="35" spans="1:12" ht="27.75" x14ac:dyDescent="0.4">
      <c r="A35" s="16">
        <v>28</v>
      </c>
      <c r="B35" s="12" t="s">
        <v>38</v>
      </c>
      <c r="C35" s="24" t="s">
        <v>74</v>
      </c>
      <c r="D35" s="16" t="s">
        <v>19</v>
      </c>
      <c r="E35" s="21">
        <v>40000</v>
      </c>
      <c r="F35" s="21">
        <v>24.71</v>
      </c>
      <c r="G35" s="36">
        <f t="shared" si="0"/>
        <v>988400</v>
      </c>
      <c r="H35" s="37"/>
      <c r="I35" s="46"/>
      <c r="J35" s="47"/>
      <c r="K35" s="35"/>
      <c r="L35" s="33"/>
    </row>
    <row r="36" spans="1:12" ht="27.75" x14ac:dyDescent="0.4">
      <c r="A36" s="16">
        <v>29</v>
      </c>
      <c r="B36" s="12" t="s">
        <v>39</v>
      </c>
      <c r="C36" s="24" t="s">
        <v>75</v>
      </c>
      <c r="D36" s="16" t="s">
        <v>19</v>
      </c>
      <c r="E36" s="21">
        <v>10000</v>
      </c>
      <c r="F36" s="21">
        <v>31.08</v>
      </c>
      <c r="G36" s="36">
        <f t="shared" si="0"/>
        <v>310800</v>
      </c>
      <c r="H36" s="37"/>
      <c r="I36" s="46"/>
      <c r="J36" s="47"/>
      <c r="K36" s="35"/>
      <c r="L36" s="33"/>
    </row>
    <row r="37" spans="1:12" ht="41.65" x14ac:dyDescent="0.4">
      <c r="A37" s="16">
        <v>30</v>
      </c>
      <c r="B37" s="12" t="s">
        <v>40</v>
      </c>
      <c r="C37" s="12" t="s">
        <v>76</v>
      </c>
      <c r="D37" s="16" t="s">
        <v>19</v>
      </c>
      <c r="E37" s="21">
        <v>300</v>
      </c>
      <c r="F37" s="21">
        <v>265.86</v>
      </c>
      <c r="G37" s="36">
        <f t="shared" si="0"/>
        <v>79758</v>
      </c>
      <c r="H37" s="37"/>
      <c r="I37" s="46"/>
      <c r="J37" s="47"/>
      <c r="K37" s="35"/>
      <c r="L37" s="33"/>
    </row>
    <row r="38" spans="1:12" ht="55.5" x14ac:dyDescent="0.4">
      <c r="A38" s="16">
        <v>31</v>
      </c>
      <c r="B38" s="12" t="s">
        <v>41</v>
      </c>
      <c r="C38" s="12" t="s">
        <v>78</v>
      </c>
      <c r="D38" s="16" t="s">
        <v>19</v>
      </c>
      <c r="E38" s="21">
        <v>1000</v>
      </c>
      <c r="F38" s="21">
        <v>92.3</v>
      </c>
      <c r="G38" s="36">
        <f t="shared" si="0"/>
        <v>92300</v>
      </c>
      <c r="H38" s="37"/>
      <c r="I38" s="46"/>
      <c r="J38" s="47"/>
      <c r="K38" s="35"/>
      <c r="L38" s="33"/>
    </row>
    <row r="39" spans="1:12" ht="55.5" x14ac:dyDescent="0.4">
      <c r="A39" s="16">
        <v>32</v>
      </c>
      <c r="B39" s="12" t="s">
        <v>42</v>
      </c>
      <c r="C39" s="12" t="s">
        <v>79</v>
      </c>
      <c r="D39" s="16" t="s">
        <v>19</v>
      </c>
      <c r="E39" s="21">
        <v>10000</v>
      </c>
      <c r="F39" s="21">
        <v>92.3</v>
      </c>
      <c r="G39" s="36">
        <f t="shared" si="0"/>
        <v>923000</v>
      </c>
      <c r="H39" s="37"/>
      <c r="I39" s="46"/>
      <c r="J39" s="47"/>
      <c r="K39" s="35"/>
      <c r="L39" s="33"/>
    </row>
    <row r="40" spans="1:12" ht="58.15" customHeight="1" x14ac:dyDescent="0.4">
      <c r="A40" s="16">
        <v>33</v>
      </c>
      <c r="B40" s="12" t="s">
        <v>43</v>
      </c>
      <c r="C40" s="12" t="s">
        <v>80</v>
      </c>
      <c r="D40" s="16" t="s">
        <v>19</v>
      </c>
      <c r="E40" s="21">
        <v>5000</v>
      </c>
      <c r="F40" s="21">
        <v>92.3</v>
      </c>
      <c r="G40" s="36">
        <f t="shared" si="0"/>
        <v>461500</v>
      </c>
      <c r="H40" s="37"/>
      <c r="I40" s="46"/>
      <c r="J40" s="47"/>
      <c r="K40" s="35"/>
      <c r="L40" s="33"/>
    </row>
    <row r="41" spans="1:12" ht="41.65" x14ac:dyDescent="0.4">
      <c r="A41" s="16">
        <v>34</v>
      </c>
      <c r="B41" s="12" t="s">
        <v>44</v>
      </c>
      <c r="C41" s="12" t="s">
        <v>81</v>
      </c>
      <c r="D41" s="16" t="s">
        <v>19</v>
      </c>
      <c r="E41" s="21">
        <v>5000</v>
      </c>
      <c r="F41" s="21">
        <v>230.72</v>
      </c>
      <c r="G41" s="36">
        <f t="shared" si="0"/>
        <v>1153600</v>
      </c>
      <c r="H41" s="37"/>
      <c r="I41" s="46"/>
      <c r="J41" s="47"/>
      <c r="K41" s="35"/>
      <c r="L41" s="33"/>
    </row>
    <row r="42" spans="1:12" x14ac:dyDescent="0.4">
      <c r="A42" s="16">
        <v>35</v>
      </c>
      <c r="B42" s="12" t="s">
        <v>60</v>
      </c>
      <c r="C42" s="24" t="s">
        <v>61</v>
      </c>
      <c r="D42" s="16" t="s">
        <v>19</v>
      </c>
      <c r="E42" s="21">
        <v>30</v>
      </c>
      <c r="F42" s="21">
        <v>582.20000000000005</v>
      </c>
      <c r="G42" s="36">
        <f t="shared" si="0"/>
        <v>17466</v>
      </c>
      <c r="H42" s="37"/>
      <c r="I42" s="46"/>
      <c r="J42" s="47"/>
      <c r="K42" s="35"/>
      <c r="L42" s="33"/>
    </row>
    <row r="43" spans="1:12" x14ac:dyDescent="0.4">
      <c r="A43" s="16">
        <v>36</v>
      </c>
      <c r="B43" s="12" t="s">
        <v>60</v>
      </c>
      <c r="C43" s="24" t="s">
        <v>62</v>
      </c>
      <c r="D43" s="16" t="s">
        <v>19</v>
      </c>
      <c r="E43" s="21">
        <v>30</v>
      </c>
      <c r="F43" s="21">
        <v>582.20000000000005</v>
      </c>
      <c r="G43" s="36">
        <f t="shared" si="0"/>
        <v>17466</v>
      </c>
      <c r="H43" s="37"/>
      <c r="I43" s="46"/>
      <c r="J43" s="47"/>
      <c r="K43" s="35"/>
      <c r="L43" s="33"/>
    </row>
    <row r="44" spans="1:12" x14ac:dyDescent="0.4">
      <c r="A44" s="16">
        <v>37</v>
      </c>
      <c r="B44" s="12" t="s">
        <v>60</v>
      </c>
      <c r="C44" s="24" t="s">
        <v>63</v>
      </c>
      <c r="D44" s="16" t="s">
        <v>19</v>
      </c>
      <c r="E44" s="21">
        <v>30</v>
      </c>
      <c r="F44" s="21">
        <v>582.20000000000005</v>
      </c>
      <c r="G44" s="36">
        <f t="shared" si="0"/>
        <v>17466</v>
      </c>
      <c r="H44" s="37"/>
      <c r="I44" s="46"/>
      <c r="J44" s="47"/>
      <c r="K44" s="35"/>
      <c r="L44" s="33"/>
    </row>
    <row r="45" spans="1:12" ht="48" customHeight="1" x14ac:dyDescent="0.4">
      <c r="A45" s="16">
        <v>38</v>
      </c>
      <c r="B45" s="14" t="s">
        <v>45</v>
      </c>
      <c r="C45" s="12" t="s">
        <v>82</v>
      </c>
      <c r="D45" s="19" t="s">
        <v>19</v>
      </c>
      <c r="E45" s="21">
        <v>500</v>
      </c>
      <c r="F45" s="21">
        <v>92.3</v>
      </c>
      <c r="G45" s="36">
        <f t="shared" si="0"/>
        <v>46150</v>
      </c>
      <c r="H45" s="37"/>
      <c r="I45" s="46"/>
      <c r="J45" s="47"/>
      <c r="K45" s="35"/>
      <c r="L45" s="33"/>
    </row>
    <row r="46" spans="1:12" ht="33" customHeight="1" x14ac:dyDescent="0.4">
      <c r="A46" s="18"/>
      <c r="B46" s="48" t="s">
        <v>50</v>
      </c>
      <c r="C46" s="49"/>
      <c r="D46" s="49"/>
      <c r="E46" s="49"/>
      <c r="F46" s="50"/>
      <c r="G46" s="51">
        <f>SUM(G8:G45)</f>
        <v>37936306</v>
      </c>
      <c r="H46" s="52"/>
      <c r="I46" s="42"/>
      <c r="J46" s="43"/>
      <c r="K46" s="3"/>
      <c r="L46" s="3"/>
    </row>
    <row r="48" spans="1:12" ht="18.75" customHeight="1" x14ac:dyDescent="0.4">
      <c r="B48" s="11" t="s">
        <v>17</v>
      </c>
      <c r="C48" s="9"/>
      <c r="D48" s="9"/>
      <c r="E48" s="7"/>
      <c r="F48" s="7"/>
    </row>
    <row r="49" spans="2:7" ht="17.25" customHeight="1" x14ac:dyDescent="0.4">
      <c r="B49" s="11" t="s">
        <v>12</v>
      </c>
      <c r="C49" s="9"/>
      <c r="D49" s="9"/>
      <c r="E49" s="7"/>
      <c r="F49" s="6"/>
    </row>
    <row r="50" spans="2:7" ht="17.25" customHeight="1" x14ac:dyDescent="0.4">
      <c r="B50" s="11" t="s">
        <v>13</v>
      </c>
      <c r="C50" s="9"/>
      <c r="D50" s="9"/>
      <c r="E50" s="9"/>
      <c r="F50" s="8" t="s">
        <v>16</v>
      </c>
      <c r="G50" s="10"/>
    </row>
    <row r="51" spans="2:7" ht="18" customHeight="1" x14ac:dyDescent="0.4">
      <c r="B51" s="11" t="s">
        <v>14</v>
      </c>
      <c r="C51" s="9"/>
      <c r="D51" s="9"/>
      <c r="E51" s="7"/>
      <c r="F51" s="7"/>
    </row>
    <row r="52" spans="2:7" x14ac:dyDescent="0.4">
      <c r="B52" s="10"/>
      <c r="C52" s="10"/>
      <c r="D52" s="10"/>
    </row>
  </sheetData>
  <mergeCells count="50">
    <mergeCell ref="B46:F46"/>
    <mergeCell ref="G26:H26"/>
    <mergeCell ref="G27:H27"/>
    <mergeCell ref="G28:H28"/>
    <mergeCell ref="G29:H29"/>
    <mergeCell ref="G30:H30"/>
    <mergeCell ref="G31:H31"/>
    <mergeCell ref="G32:H32"/>
    <mergeCell ref="G46:H46"/>
    <mergeCell ref="G40:H40"/>
    <mergeCell ref="G41:H41"/>
    <mergeCell ref="G42:H42"/>
    <mergeCell ref="G44:H44"/>
    <mergeCell ref="G43:H43"/>
    <mergeCell ref="I46:J46"/>
    <mergeCell ref="I8:J45"/>
    <mergeCell ref="G25:H25"/>
    <mergeCell ref="G10:H10"/>
    <mergeCell ref="G9:H9"/>
    <mergeCell ref="G8:H8"/>
    <mergeCell ref="G45:H45"/>
    <mergeCell ref="G33:H33"/>
    <mergeCell ref="G34:H34"/>
    <mergeCell ref="G35:H35"/>
    <mergeCell ref="G36:H36"/>
    <mergeCell ref="G37:H37"/>
    <mergeCell ref="G38:H38"/>
    <mergeCell ref="G39:H39"/>
    <mergeCell ref="K2:L2"/>
    <mergeCell ref="A4:L4"/>
    <mergeCell ref="G6:H6"/>
    <mergeCell ref="I6:J6"/>
    <mergeCell ref="G7:H7"/>
    <mergeCell ref="I7:J7"/>
    <mergeCell ref="L8:L45"/>
    <mergeCell ref="K8:K45"/>
    <mergeCell ref="G22:H22"/>
    <mergeCell ref="G23:H23"/>
    <mergeCell ref="G24:H24"/>
    <mergeCell ref="G11:H11"/>
    <mergeCell ref="G12:H12"/>
    <mergeCell ref="G13:H13"/>
    <mergeCell ref="G14:H14"/>
    <mergeCell ref="G20:H20"/>
    <mergeCell ref="G15:H15"/>
    <mergeCell ref="G19:H19"/>
    <mergeCell ref="G18:H18"/>
    <mergeCell ref="G17:H17"/>
    <mergeCell ref="G16:H16"/>
    <mergeCell ref="G21:H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2024-02-22T15:34:58Z</dcterms:modified>
</cp:coreProperties>
</file>